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<sst xmlns="http://schemas.openxmlformats.org/spreadsheetml/2006/main" count="206" uniqueCount="204">
  <si>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</si>
  <si>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</si>
  <si>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</si>
  <si>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</si>
  <si>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</si>
  <si>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</si>
  <si>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</si>
  <si>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</si>
  <si>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</si>
  <si>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</si>
  <si>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</si>
  <si>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</si>
  <si>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</si>
  <si>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</si>
  <si>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</si>
  <si>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</si>
  <si>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</si>
  <si>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</si>
  <si>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</si>
  <si>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</si>
  <si>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</si>
  <si>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</si>
  <si>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</si>
  <si>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</si>
  <si>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</si>
  <si>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</si>
  <si>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</si>
  <si>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</si>
  <si>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</si>
  <si>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</si>
  <si>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</si>
  <si>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</si>
  <si>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</si>
  <si>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</si>
  <si>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</si>
  <si>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</si>
  <si>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</si>
  <si>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</si>
  <si>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</si>
  <si>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</si>
  <si>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</si>
  <si>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</si>
  <si>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</si>
  <si>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</si>
  <si>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</si>
  <si>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</si>
  <si>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</si>
  <si>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</si>
  <si>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</si>
  <si>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</si>
  <si>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</si>
  <si>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</si>
  <si>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</si>
  <si>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</si>
  <si>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</si>
  <si>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</si>
  <si>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</si>
  <si>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</si>
  <si>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</si>
  <si>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</si>
  <si>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</si>
  <si>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</si>
  <si>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</si>
  <si>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</si>
  <si>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</si>
  <si>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</si>
  <si>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</si>
  <si>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</si>
  <si>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</si>
  <si>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</si>
  <si>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</si>
  <si>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</si>
  <si>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</si>
  <si>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</si>
  <si>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</si>
  <si>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</si>
  <si>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</si>
  <si>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</si>
  <si>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</si>
  <si>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</si>
  <si>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</si>
  <si>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</si>
  <si>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</si>
  <si>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</si>
  <si>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</si>
  <si>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</si>
  <si>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</si>
  <si>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</si>
  <si>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</si>
  <si>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</si>
  <si>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</si>
  <si>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</si>
  <si>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</si>
  <si>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</si>
  <si>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</si>
  <si>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</si>
  <si>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</si>
  <si>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</si>
  <si>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</si>
  <si>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</si>
  <si>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</si>
  <si>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</si>
  <si>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</si>
  <si>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</si>
  <si>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</si>
  <si>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</si>
  <si>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</si>
  <si>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</si>
  <si>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</si>
  <si>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</si>
  <si>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</si>
  <si>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</si>
  <si>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</si>
  <si>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</si>
  <si>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</si>
  <si>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</si>
  <si>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</si>
  <si>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</si>
  <si>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</si>
  <si>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</si>
  <si>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</si>
  <si>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</si>
  <si>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</si>
  <si>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</si>
  <si>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</si>
  <si>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</si>
  <si>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</si>
  <si>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</si>
  <si>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</si>
  <si>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</si>
  <si>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</si>
  <si>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</si>
  <si>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</si>
  <si>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</si>
  <si>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</si>
  <si>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</si>
  <si>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</si>
  <si>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</si>
  <si>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</si>
  <si>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</si>
  <si>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</si>
  <si>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</si>
  <si>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</si>
  <si>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</si>
  <si>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</si>
  <si>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</si>
  <si>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</si>
  <si>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</si>
  <si>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</si>
  <si>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</si>
  <si>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</si>
  <si>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</si>
  <si>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</si>
  <si>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</si>
  <si>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</si>
  <si>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</si>
  <si>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</si>
  <si>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</si>
  <si>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</si>
  <si>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</si>
  <si>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</si>
  <si>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</si>
  <si>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</si>
  <si>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</si>
  <si>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</si>
  <si>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</si>
  <si>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</si>
  <si>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</si>
  <si>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</si>
  <si>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</si>
  <si>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</si>
  <si>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</si>
  <si>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</si>
  <si>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</si>
  <si>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</si>
  <si>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</si>
  <si>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</si>
  <si>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</si>
  <si>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</si>
  <si>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</si>
  <si>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</si>
  <si>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</si>
  <si>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</si>
  <si>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</si>
  <si>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</si>
  <si>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</si>
  <si>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</si>
  <si>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</si>
  <si>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</si>
  <si>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</si>
  <si>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</si>
  <si>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</si>
  <si>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</si>
  <si>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</si>
  <si>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</si>
  <si>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</si>
  <si>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</si>
  <si>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</si>
  <si>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</si>
  <si>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</si>
  <si>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</si>
  <si>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</si>
  <si>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الباطون الجاهز والتوريدات الانشائية</t>
  </si>
  <si>
    <t>READY MIX CONCRTE AND CONSTRUCTION SUPPLIES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</si>
</sst>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141065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2.67</v>
      </c>
      <c r="F6" s="13">
        <v>2.39</v>
      </c>
      <c r="G6" s="13">
        <v>2.38</v>
      </c>
      <c r="H6" s="13">
        <v>2.0499999999999998</v>
      </c>
      <c r="I6" s="4" t="s">
        <v>139</v>
      </c>
    </row>
    <row r="7" spans="4:9" ht="20.100000000000001" customHeight="1">
      <c r="D7" s="10" t="s">
        <v>126</v>
      </c>
      <c r="E7" s="14">
        <v>5435340.5499999998</v>
      </c>
      <c r="F7" s="14">
        <v>1358122.63</v>
      </c>
      <c r="G7" s="14">
        <v>6805315.7800000003</v>
      </c>
      <c r="H7" s="14">
        <v>52032966.159999996</v>
      </c>
      <c r="I7" s="4" t="s">
        <v>140</v>
      </c>
    </row>
    <row r="8" spans="4:9" ht="20.100000000000001" customHeight="1">
      <c r="D8" s="10" t="s">
        <v>25</v>
      </c>
      <c r="E8" s="14">
        <v>2333765</v>
      </c>
      <c r="F8" s="14">
        <v>587701</v>
      </c>
      <c r="G8" s="14">
        <v>3062139</v>
      </c>
      <c r="H8" s="14">
        <v>17279864</v>
      </c>
      <c r="I8" s="4" t="s">
        <v>1</v>
      </c>
    </row>
    <row r="9" spans="4:9" ht="20.100000000000001" customHeight="1">
      <c r="D9" s="10" t="s">
        <v>26</v>
      </c>
      <c r="E9" s="14">
        <v>931</v>
      </c>
      <c r="F9" s="14">
        <v>964</v>
      </c>
      <c r="G9" s="14">
        <v>1901</v>
      </c>
      <c r="H9" s="14">
        <v>13358</v>
      </c>
      <c r="I9" s="4" t="s">
        <v>2</v>
      </c>
    </row>
    <row r="10" spans="4:9" ht="20.100000000000001" customHeight="1">
      <c r="D10" s="10" t="s">
        <v>27</v>
      </c>
      <c r="E10" s="14">
        <v>25000000</v>
      </c>
      <c r="F10" s="14">
        <v>25000000</v>
      </c>
      <c r="G10" s="14">
        <v>25000000</v>
      </c>
      <c r="H10" s="14">
        <v>25000000</v>
      </c>
      <c r="I10" s="4" t="s">
        <v>24</v>
      </c>
    </row>
    <row r="11" spans="4:9" ht="20.100000000000001" customHeight="1">
      <c r="D11" s="10" t="s">
        <v>127</v>
      </c>
      <c r="E11" s="14">
        <v>66750000</v>
      </c>
      <c r="F11" s="14">
        <v>59750000</v>
      </c>
      <c r="G11" s="14">
        <v>59500000</v>
      </c>
      <c r="H11" s="14">
        <v>51250000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78916</v>
      </c>
      <c r="F16" s="56">
        <v>67876</v>
      </c>
      <c r="G16" s="56">
        <v>54790</v>
      </c>
      <c r="H16" s="56">
        <v>64341</v>
      </c>
      <c r="I16" s="3" t="s">
        <v>58</v>
      </c>
    </row>
    <row r="17" spans="4:9" ht="20.100000000000001" customHeight="1">
      <c r="D17" s="10" t="s">
        <v>128</v>
      </c>
      <c r="E17" s="57">
        <v>10227077</v>
      </c>
      <c r="F17" s="57">
        <v>10257800</v>
      </c>
      <c r="G17" s="57">
        <v>9175309</v>
      </c>
      <c r="H17" s="57">
        <v>8822915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102746</v>
      </c>
      <c r="I20" s="4" t="s">
        <v>170</v>
      </c>
    </row>
    <row r="21" spans="4:9" ht="20.100000000000001" customHeight="1">
      <c r="D21" s="19" t="s">
        <v>181</v>
      </c>
      <c r="E21" s="57">
        <v>1123502</v>
      </c>
      <c r="F21" s="57">
        <v>1148462</v>
      </c>
      <c r="G21" s="57">
        <v>1334692</v>
      </c>
      <c r="H21" s="57">
        <v>1263682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13588265</v>
      </c>
      <c r="F23" s="57">
        <v>12875530</v>
      </c>
      <c r="G23" s="57">
        <v>12538227</v>
      </c>
      <c r="H23" s="57">
        <v>11242055</v>
      </c>
      <c r="I23" s="4" t="s">
        <v>60</v>
      </c>
    </row>
    <row r="24" spans="4:9" ht="20.100000000000001" customHeight="1">
      <c r="D24" s="10" t="s">
        <v>98</v>
      </c>
      <c r="E24" s="57">
        <v>25416014</v>
      </c>
      <c r="F24" s="57">
        <v>24660310</v>
      </c>
      <c r="G24" s="57">
        <v>25131433</v>
      </c>
      <c r="H24" s="57">
        <v>22704088</v>
      </c>
      <c r="I24" s="4" t="s">
        <v>82</v>
      </c>
    </row>
    <row r="25" spans="4:9" ht="20.100000000000001" customHeight="1">
      <c r="D25" s="10" t="s">
        <v>158</v>
      </c>
      <c r="E25" s="57">
        <v>12799025</v>
      </c>
      <c r="F25" s="57">
        <v>13773975</v>
      </c>
      <c r="G25" s="57">
        <v>13006192</v>
      </c>
      <c r="H25" s="57">
        <v>13257779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12799025</v>
      </c>
      <c r="F28" s="57">
        <v>13773975</v>
      </c>
      <c r="G28" s="57">
        <v>13006192</v>
      </c>
      <c r="H28" s="57">
        <v>13257779</v>
      </c>
      <c r="I28" s="4" t="s">
        <v>175</v>
      </c>
    </row>
    <row r="29" spans="4:9" ht="20.100000000000001" customHeight="1">
      <c r="D29" s="10" t="s">
        <v>72</v>
      </c>
      <c r="E29" s="57">
        <v>428346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52231650</v>
      </c>
      <c r="F30" s="58">
        <v>51309815</v>
      </c>
      <c r="G30" s="58">
        <v>50675852</v>
      </c>
      <c r="H30" s="58">
        <v>47203922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10615578</v>
      </c>
      <c r="F35" s="56">
        <v>6882118</v>
      </c>
      <c r="G35" s="56">
        <v>6572741</v>
      </c>
      <c r="H35" s="56">
        <v>5075390</v>
      </c>
      <c r="I35" s="3" t="s">
        <v>150</v>
      </c>
    </row>
    <row r="36" spans="4:9" ht="20.100000000000001" customHeight="1">
      <c r="D36" s="10" t="s">
        <v>101</v>
      </c>
      <c r="E36" s="57">
        <v>4017815</v>
      </c>
      <c r="F36" s="57">
        <v>4838461</v>
      </c>
      <c r="G36" s="57">
        <v>4596403</v>
      </c>
      <c r="H36" s="57">
        <v>6675333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2175986</v>
      </c>
      <c r="I37" s="4" t="s">
        <v>84</v>
      </c>
    </row>
    <row r="38" spans="4:9" ht="20.100000000000001" customHeight="1">
      <c r="D38" s="10" t="s">
        <v>103</v>
      </c>
      <c r="E38" s="57">
        <v>3949727</v>
      </c>
      <c r="F38" s="57">
        <v>4363725</v>
      </c>
      <c r="G38" s="57">
        <v>2608800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20968338</v>
      </c>
      <c r="F39" s="57">
        <v>17730599</v>
      </c>
      <c r="G39" s="57">
        <v>15415009</v>
      </c>
      <c r="H39" s="57">
        <v>13967176</v>
      </c>
      <c r="I39" s="4" t="s">
        <v>86</v>
      </c>
    </row>
    <row r="40" spans="4:9" ht="20.100000000000001" customHeight="1">
      <c r="D40" s="10" t="s">
        <v>105</v>
      </c>
      <c r="E40" s="57">
        <v>2306132</v>
      </c>
      <c r="F40" s="57">
        <v>5841467</v>
      </c>
      <c r="G40" s="57">
        <v>6838600</v>
      </c>
      <c r="H40" s="57">
        <v>4300000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23274470</v>
      </c>
      <c r="F43" s="58">
        <v>23572066</v>
      </c>
      <c r="G43" s="58">
        <v>22253609</v>
      </c>
      <c r="H43" s="58">
        <v>18267176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25000000</v>
      </c>
      <c r="F46" s="56">
        <v>25000000</v>
      </c>
      <c r="G46" s="56">
        <v>25000000</v>
      </c>
      <c r="H46" s="56">
        <v>25000000</v>
      </c>
      <c r="I46" s="3" t="s">
        <v>5</v>
      </c>
    </row>
    <row r="47" spans="4:9" ht="20.100000000000001" customHeight="1">
      <c r="D47" s="10" t="s">
        <v>31</v>
      </c>
      <c r="E47" s="57">
        <v>25000000</v>
      </c>
      <c r="F47" s="57">
        <v>25000000</v>
      </c>
      <c r="G47" s="57">
        <v>25000000</v>
      </c>
      <c r="H47" s="57">
        <v>25000000</v>
      </c>
      <c r="I47" s="4" t="s">
        <v>6</v>
      </c>
    </row>
    <row r="48" spans="4:9" ht="20.100000000000001" customHeight="1">
      <c r="D48" s="10" t="s">
        <v>130</v>
      </c>
      <c r="E48" s="57">
        <v>25000000</v>
      </c>
      <c r="F48" s="57">
        <v>25000000</v>
      </c>
      <c r="G48" s="57">
        <v>25000000</v>
      </c>
      <c r="H48" s="57">
        <v>25000000</v>
      </c>
      <c r="I48" s="4" t="s">
        <v>7</v>
      </c>
    </row>
    <row r="49" spans="4:9" ht="20.100000000000001" customHeight="1">
      <c r="D49" s="10" t="s">
        <v>73</v>
      </c>
      <c r="E49" s="57">
        <v>1288834</v>
      </c>
      <c r="F49" s="57">
        <v>1121206</v>
      </c>
      <c r="G49" s="57">
        <v>1114737</v>
      </c>
      <c r="H49" s="57">
        <v>1110541</v>
      </c>
      <c r="I49" s="4" t="s">
        <v>61</v>
      </c>
    </row>
    <row r="50" spans="4:9" ht="20.100000000000001" customHeight="1">
      <c r="D50" s="10" t="s">
        <v>32</v>
      </c>
      <c r="E50" s="57">
        <v>861926</v>
      </c>
      <c r="F50" s="57">
        <v>861926</v>
      </c>
      <c r="G50" s="57">
        <v>861926</v>
      </c>
      <c r="H50" s="57">
        <v>861926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1600000</v>
      </c>
      <c r="F52" s="57">
        <v>1600000</v>
      </c>
      <c r="G52" s="57">
        <v>1600000</v>
      </c>
      <c r="H52" s="57">
        <v>1600000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-548936</v>
      </c>
      <c r="F57" s="57">
        <v>-516786</v>
      </c>
      <c r="G57" s="57">
        <v>-370571</v>
      </c>
      <c r="H57" s="57">
        <v>-363003</v>
      </c>
      <c r="I57" s="4" t="s">
        <v>62</v>
      </c>
    </row>
    <row r="58" spans="4:9" ht="20.100000000000001" customHeight="1">
      <c r="D58" s="10" t="s">
        <v>39</v>
      </c>
      <c r="E58" s="57">
        <v>755356</v>
      </c>
      <c r="F58" s="57">
        <v>-328597</v>
      </c>
      <c r="G58" s="57">
        <v>216151</v>
      </c>
      <c r="H58" s="57">
        <v>727282</v>
      </c>
      <c r="I58" s="4" t="s">
        <v>155</v>
      </c>
    </row>
    <row r="59" spans="4:9" ht="20.100000000000001" customHeight="1">
      <c r="D59" s="10" t="s">
        <v>38</v>
      </c>
      <c r="E59" s="57">
        <v>28957180</v>
      </c>
      <c r="F59" s="57">
        <v>27737749</v>
      </c>
      <c r="G59" s="57">
        <v>28422243</v>
      </c>
      <c r="H59" s="57">
        <v>28936746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52231650</v>
      </c>
      <c r="F61" s="58">
        <v>51309815</v>
      </c>
      <c r="G61" s="58">
        <v>50675852</v>
      </c>
      <c r="H61" s="58">
        <v>47203922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36898786</v>
      </c>
      <c r="F65" s="56">
        <v>31326975</v>
      </c>
      <c r="G65" s="56">
        <v>33751892</v>
      </c>
      <c r="H65" s="56">
        <v>32777099</v>
      </c>
      <c r="I65" s="3" t="s">
        <v>88</v>
      </c>
    </row>
    <row r="66" spans="4:9" ht="20.100000000000001" customHeight="1">
      <c r="D66" s="10" t="s">
        <v>110</v>
      </c>
      <c r="E66" s="57">
        <v>32692819</v>
      </c>
      <c r="F66" s="57">
        <v>28427525</v>
      </c>
      <c r="G66" s="57">
        <v>31407477</v>
      </c>
      <c r="H66" s="57">
        <v>30702836</v>
      </c>
      <c r="I66" s="4" t="s">
        <v>89</v>
      </c>
    </row>
    <row r="67" spans="4:9" ht="20.100000000000001" customHeight="1">
      <c r="D67" s="10" t="s">
        <v>132</v>
      </c>
      <c r="E67" s="57">
        <v>4205967</v>
      </c>
      <c r="F67" s="57">
        <v>2899450</v>
      </c>
      <c r="G67" s="57">
        <v>2344415</v>
      </c>
      <c r="H67" s="57">
        <v>2074263</v>
      </c>
      <c r="I67" s="4" t="s">
        <v>90</v>
      </c>
    </row>
    <row r="68" spans="4:9" ht="20.100000000000001" customHeight="1">
      <c r="D68" s="10" t="s">
        <v>111</v>
      </c>
      <c r="E68" s="57">
        <v>1592515</v>
      </c>
      <c r="F68" s="57">
        <v>1457136</v>
      </c>
      <c r="G68" s="57">
        <v>982974</v>
      </c>
      <c r="H68" s="57">
        <v>766954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1451215</v>
      </c>
      <c r="F70" s="57">
        <v>1376173</v>
      </c>
      <c r="G70" s="57">
        <v>1526822</v>
      </c>
      <c r="H70" s="57">
        <v>1269799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762651</v>
      </c>
      <c r="I71" s="4" t="s">
        <v>94</v>
      </c>
    </row>
    <row r="72" spans="4:9" ht="20.100000000000001" customHeight="1">
      <c r="D72" s="10" t="s">
        <v>115</v>
      </c>
      <c r="E72" s="57">
        <v>2613452</v>
      </c>
      <c r="F72" s="57">
        <v>1442314</v>
      </c>
      <c r="G72" s="57">
        <v>1361441</v>
      </c>
      <c r="H72" s="57">
        <v>544658</v>
      </c>
      <c r="I72" s="4" t="s">
        <v>95</v>
      </c>
    </row>
    <row r="73" spans="4:9" ht="20.100000000000001" customHeight="1">
      <c r="D73" s="10" t="s">
        <v>116</v>
      </c>
      <c r="E73" s="57">
        <v>238781</v>
      </c>
      <c r="F73" s="57">
        <v>539915</v>
      </c>
      <c r="G73" s="57">
        <v>162078</v>
      </c>
      <c r="H73" s="57">
        <v>90414</v>
      </c>
      <c r="I73" s="4" t="s">
        <v>63</v>
      </c>
    </row>
    <row r="74" spans="4:9" ht="20.100000000000001" customHeight="1">
      <c r="D74" s="10" t="s">
        <v>117</v>
      </c>
      <c r="E74" s="57">
        <v>223812</v>
      </c>
      <c r="F74" s="57">
        <v>1348957</v>
      </c>
      <c r="G74" s="57">
        <v>715837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2628421</v>
      </c>
      <c r="F75" s="57">
        <v>633272</v>
      </c>
      <c r="G75" s="57">
        <v>807682</v>
      </c>
      <c r="H75" s="57">
        <v>635072</v>
      </c>
      <c r="I75" s="4" t="s">
        <v>96</v>
      </c>
    </row>
    <row r="76" spans="4:9" ht="20.100000000000001" customHeight="1">
      <c r="D76" s="10" t="s">
        <v>118</v>
      </c>
      <c r="E76" s="57">
        <v>1093420</v>
      </c>
      <c r="F76" s="57">
        <v>1091984</v>
      </c>
      <c r="G76" s="57">
        <v>1309130</v>
      </c>
      <c r="H76" s="57">
        <v>817795</v>
      </c>
      <c r="I76" s="4" t="s">
        <v>97</v>
      </c>
    </row>
    <row r="77" spans="4:9" ht="20.100000000000001" customHeight="1">
      <c r="D77" s="10" t="s">
        <v>190</v>
      </c>
      <c r="E77" s="57">
        <v>1535001</v>
      </c>
      <c r="F77" s="57">
        <v>-458712</v>
      </c>
      <c r="G77" s="57">
        <v>-501448</v>
      </c>
      <c r="H77" s="57">
        <v>-182723</v>
      </c>
      <c r="I77" s="50" t="s">
        <v>199</v>
      </c>
    </row>
    <row r="78" spans="4:9" ht="20.100000000000001" customHeight="1">
      <c r="D78" s="10" t="s">
        <v>157</v>
      </c>
      <c r="E78" s="57">
        <v>224381</v>
      </c>
      <c r="F78" s="57">
        <v>79930</v>
      </c>
      <c r="G78" s="57">
        <v>5487</v>
      </c>
      <c r="H78" s="57">
        <v>28810</v>
      </c>
      <c r="I78" s="50" t="s">
        <v>191</v>
      </c>
    </row>
    <row r="79" spans="4:9" ht="20.100000000000001" customHeight="1">
      <c r="D79" s="10" t="s">
        <v>192</v>
      </c>
      <c r="E79" s="57">
        <v>56359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640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1254261</v>
      </c>
      <c r="F82" s="57">
        <v>-538642</v>
      </c>
      <c r="G82" s="57">
        <v>-506935</v>
      </c>
      <c r="H82" s="57">
        <v>-212173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1254261</v>
      </c>
      <c r="F84" s="58">
        <v>-538642</v>
      </c>
      <c r="G84" s="58">
        <v>-506935</v>
      </c>
      <c r="H84" s="58">
        <v>-212173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67876</v>
      </c>
      <c r="F88" s="56">
        <v>54790</v>
      </c>
      <c r="G88" s="56">
        <v>64341</v>
      </c>
      <c r="H88" s="56">
        <v>6335</v>
      </c>
      <c r="I88" s="3" t="s">
        <v>16</v>
      </c>
    </row>
    <row r="89" spans="4:9" ht="20.100000000000001" customHeight="1">
      <c r="D89" s="10" t="s">
        <v>43</v>
      </c>
      <c r="E89" s="57">
        <v>5645217</v>
      </c>
      <c r="F89" s="57">
        <v>2117276</v>
      </c>
      <c r="G89" s="57">
        <v>3958387</v>
      </c>
      <c r="H89" s="57">
        <v>3186723</v>
      </c>
      <c r="I89" s="4" t="s">
        <v>17</v>
      </c>
    </row>
    <row r="90" spans="4:9" ht="20.100000000000001" customHeight="1">
      <c r="D90" s="10" t="s">
        <v>44</v>
      </c>
      <c r="E90" s="57">
        <v>-864198</v>
      </c>
      <c r="F90" s="57">
        <v>-3104548</v>
      </c>
      <c r="G90" s="57">
        <v>-4860422</v>
      </c>
      <c r="H90" s="57">
        <v>-8023913</v>
      </c>
      <c r="I90" s="4" t="s">
        <v>18</v>
      </c>
    </row>
    <row r="91" spans="4:9" ht="20.100000000000001" customHeight="1">
      <c r="D91" s="10" t="s">
        <v>45</v>
      </c>
      <c r="E91" s="57">
        <v>-4769979</v>
      </c>
      <c r="F91" s="57">
        <v>1000358</v>
      </c>
      <c r="G91" s="57">
        <v>892484</v>
      </c>
      <c r="H91" s="57">
        <v>4895196</v>
      </c>
      <c r="I91" s="4" t="s">
        <v>19</v>
      </c>
    </row>
    <row r="92" spans="4:9" ht="20.100000000000001" customHeight="1">
      <c r="D92" s="21" t="s">
        <v>47</v>
      </c>
      <c r="E92" s="58">
        <v>78916</v>
      </c>
      <c r="F92" s="58">
        <v>67876</v>
      </c>
      <c r="G92" s="58">
        <v>54790</v>
      </c>
      <c r="H92" s="58">
        <v>64341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9.3350600000000004</v>
      </c>
      <c r="F96" s="22">
        <f>+F8*100/F10</f>
        <v>2.3508040000000001</v>
      </c>
      <c r="G96" s="22">
        <f>+G8*100/G10</f>
        <v>12.248556000000001</v>
      </c>
      <c r="H96" s="22">
        <f>+H8*100/H10</f>
        <v>69.119456</v>
      </c>
      <c r="I96" s="3" t="s">
        <v>22</v>
      </c>
    </row>
    <row r="97" spans="1:15" ht="20.100000000000001" customHeight="1">
      <c r="D97" s="10" t="s">
        <v>49</v>
      </c>
      <c r="E97" s="13">
        <f>+E84/E10</f>
        <v>5.0170439999999997E-2</v>
      </c>
      <c r="F97" s="13">
        <f>+F84/F10</f>
        <v>-2.1545680000000001E-2</v>
      </c>
      <c r="G97" s="13">
        <f>+G84/G10</f>
        <v>-2.0277400000000001E-2</v>
      </c>
      <c r="H97" s="13">
        <f>+H84/H10</f>
        <v>-8.4869200000000002E-3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1.1582872</v>
      </c>
      <c r="F99" s="13">
        <f>+F59/F10</f>
        <v>1.10950996</v>
      </c>
      <c r="G99" s="13">
        <f>+G59/G10</f>
        <v>1.1368897200000001</v>
      </c>
      <c r="H99" s="13">
        <f>+H59/H10</f>
        <v>1.1574698400000001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53.218588475604356</v>
      </c>
      <c r="F100" s="13">
        <f>+F11/F84</f>
        <v>-110.92710928594502</v>
      </c>
      <c r="G100" s="13">
        <f>+G11/G84</f>
        <v>-117.37204967106237</v>
      </c>
      <c r="H100" s="13">
        <f>+H11/H84</f>
        <v>-241.54817059663577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2.3051277783264807</v>
      </c>
      <c r="F103" s="23">
        <f>+F11/F59</f>
        <v>2.1541041416158175</v>
      </c>
      <c r="G103" s="23">
        <f>+G11/G59</f>
        <v>2.0934308386568929</v>
      </c>
      <c r="H103" s="23">
        <f>+H11/H59</f>
        <v>1.7711044635080946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11.398659565656171</v>
      </c>
      <c r="F105" s="30">
        <f>+F67*100/F65</f>
        <v>9.2554419952772324</v>
      </c>
      <c r="G105" s="30">
        <f>+G67*100/G65</f>
        <v>6.9460254257746499</v>
      </c>
      <c r="H105" s="30">
        <f>+H67*100/H65</f>
        <v>6.3283910513251946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7.1233264964327008</v>
      </c>
      <c r="F106" s="31">
        <f>+F75*100/F65</f>
        <v>2.0214910632130936</v>
      </c>
      <c r="G106" s="31">
        <f>+G75*100/G65</f>
        <v>2.3929977021732589</v>
      </c>
      <c r="H106" s="31">
        <f>+H75*100/H65</f>
        <v>1.9375479202720167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3.3991931333459044</v>
      </c>
      <c r="F107" s="31">
        <f>+F82*100/F65</f>
        <v>-1.7194191268068493</v>
      </c>
      <c r="G107" s="31">
        <f>+G82*100/G65</f>
        <v>-1.5019454316812817</v>
      </c>
      <c r="H107" s="31">
        <f>+H82*100/H65</f>
        <v>-0.64732086265474564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4.494747916253842</v>
      </c>
      <c r="F108" s="31">
        <f>(F82+F76)*100/F30</f>
        <v>1.078433044437989</v>
      </c>
      <c r="G108" s="31">
        <f>(G82+G76)*100/G30</f>
        <v>1.5829926253632598</v>
      </c>
      <c r="H108" s="31">
        <f>(H82+H76)*100/H30</f>
        <v>1.2829908497857445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4.3314335166614981</v>
      </c>
      <c r="F109" s="29">
        <f>+F84*100/F59</f>
        <v>-1.941909561586991</v>
      </c>
      <c r="G109" s="29">
        <f>+G84*100/G59</f>
        <v>-1.7835854826798856</v>
      </c>
      <c r="H109" s="29">
        <f>+H84*100/H59</f>
        <v>-0.73323033626517642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44.560089524263546</v>
      </c>
      <c r="F111" s="22">
        <f>+F43*100/F30</f>
        <v>45.940656772978038</v>
      </c>
      <c r="G111" s="22">
        <f>+G43*100/G30</f>
        <v>43.913635630635277</v>
      </c>
      <c r="H111" s="22">
        <f>+H43*100/H30</f>
        <v>38.698428490751255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55.439910475736454</v>
      </c>
      <c r="F112" s="13">
        <f>+F59*100/F30</f>
        <v>54.059343227021962</v>
      </c>
      <c r="G112" s="13">
        <f>+G59*100/G30</f>
        <v>56.086364369364723</v>
      </c>
      <c r="H112" s="13">
        <f>+H59*100/H30</f>
        <v>61.301571509248745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2.4038530482339815</v>
      </c>
      <c r="F113" s="23">
        <f>+F75/F76</f>
        <v>0.57992791103166341</v>
      </c>
      <c r="G113" s="23">
        <f>+G75/G76</f>
        <v>0.61696088241809444</v>
      </c>
      <c r="H113" s="23">
        <f>+H75/H76</f>
        <v>0.77656625437915372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0.70644496201058171</v>
      </c>
      <c r="F115" s="22">
        <f>+F65/F30</f>
        <v>0.61054546776284424</v>
      </c>
      <c r="G115" s="22">
        <f>+G65/G30</f>
        <v>0.66603501802002263</v>
      </c>
      <c r="H115" s="22">
        <f>+H65/H30</f>
        <v>0.69437236592332308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2.8829372549862198</v>
      </c>
      <c r="F116" s="13">
        <f>+F65/F28</f>
        <v>2.2743597980974992</v>
      </c>
      <c r="G116" s="13">
        <f>+G65/G28</f>
        <v>2.5950633359864286</v>
      </c>
      <c r="H116" s="13">
        <f>+H65/H28</f>
        <v>2.4722918522023938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-4.9997860454767862</v>
      </c>
      <c r="F117" s="23">
        <f>+F65/F120</f>
        <v>-6.4524263197907175</v>
      </c>
      <c r="G117" s="23">
        <f>+G65/G120</f>
        <v>-11.732516402007521</v>
      </c>
      <c r="H117" s="23">
        <f>+H65/H120</f>
        <v>-12.027759134365043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0.64803729317984093</v>
      </c>
      <c r="F119" s="59">
        <f>+F23/F39</f>
        <v>0.72617569209026722</v>
      </c>
      <c r="G119" s="59">
        <f>+G23/G39</f>
        <v>0.81337785790459161</v>
      </c>
      <c r="H119" s="59">
        <f>+H23/H39</f>
        <v>0.80489105313772802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-7380073</v>
      </c>
      <c r="F120" s="58">
        <f>+F23-F39</f>
        <v>-4855069</v>
      </c>
      <c r="G120" s="58">
        <f>+G23-G39</f>
        <v>-2876782</v>
      </c>
      <c r="H120" s="58">
        <f>+H23-H39</f>
        <v>-2725121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2014-03-12T22:17:47Z</dcterms:modified>
</cp:coreProperties>
</file>